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225" windowWidth="11640" windowHeight="8580" activeTab="1"/>
  </bookViews>
  <sheets>
    <sheet name="VT Qua ban" sheetId="12" r:id="rId1"/>
    <sheet name="Cong thuc tinh" sheetId="13" r:id="rId2"/>
  </sheets>
  <calcPr calcId="144525"/>
</workbook>
</file>

<file path=xl/calcChain.xml><?xml version="1.0" encoding="utf-8"?>
<calcChain xmlns="http://schemas.openxmlformats.org/spreadsheetml/2006/main">
  <c r="H22" i="13" l="1"/>
  <c r="G22" i="13"/>
  <c r="G5" i="13"/>
  <c r="G6" i="13"/>
  <c r="G4" i="13"/>
</calcChain>
</file>

<file path=xl/sharedStrings.xml><?xml version="1.0" encoding="utf-8"?>
<sst xmlns="http://schemas.openxmlformats.org/spreadsheetml/2006/main" count="178" uniqueCount="82">
  <si>
    <t>Khí CO2</t>
  </si>
  <si>
    <t>Bec hàn MIG (đồng)</t>
  </si>
  <si>
    <t>TRƯỜNG CAO ĐẲNG KỸ THUẬT</t>
  </si>
  <si>
    <t>LÝ TỰ TRỌNG TP. HỒ CHÍ MINH</t>
  </si>
  <si>
    <t>ĐVT</t>
  </si>
  <si>
    <t>STT</t>
  </si>
  <si>
    <t xml:space="preserve">Que hàn </t>
  </si>
  <si>
    <t>Giũa phẳng thô</t>
  </si>
  <si>
    <t>Giũa phẳng tinh</t>
  </si>
  <si>
    <t>Giũa tròn thô</t>
  </si>
  <si>
    <t>Giũa vuông thô</t>
  </si>
  <si>
    <t>Cán giũa gỗ</t>
  </si>
  <si>
    <t>Lưỡi cưa tay 2 mặt</t>
  </si>
  <si>
    <t>Tarô</t>
  </si>
  <si>
    <t>gỗ</t>
  </si>
  <si>
    <t>Thép vuông C45</t>
  </si>
  <si>
    <t>Mũi khoan thép gió</t>
  </si>
  <si>
    <t>L300</t>
  </si>
  <si>
    <t xml:space="preserve">Thép la </t>
  </si>
  <si>
    <t>40x4</t>
  </si>
  <si>
    <t>Cuộn dây hàn MIG</t>
  </si>
  <si>
    <t>Ф12x300</t>
  </si>
  <si>
    <t>Ф16</t>
  </si>
  <si>
    <t>Ф0,8</t>
  </si>
  <si>
    <t>Ф3,2</t>
  </si>
  <si>
    <t>KHOA CÔNG NGHỆ CƠ KHÍ</t>
  </si>
  <si>
    <t>1,5mm</t>
  </si>
  <si>
    <t>Que</t>
  </si>
  <si>
    <t>Số lượng đề nghị 
cấp cho 01 em</t>
  </si>
  <si>
    <t>01 lớp 01 cuộn</t>
  </si>
  <si>
    <t>01 lớp 0.5 chai</t>
  </si>
  <si>
    <t>01 lớp 3 bộ</t>
  </si>
  <si>
    <t>01 lớp 01 bộ</t>
  </si>
  <si>
    <t>02 em một cây</t>
  </si>
  <si>
    <t>05 em một cây</t>
  </si>
  <si>
    <t>Kính hàn đen(thủy tinh)</t>
  </si>
  <si>
    <t>01 lớp 05 cái</t>
  </si>
  <si>
    <t>01 lớp 20 cái</t>
  </si>
  <si>
    <t>30x30x100</t>
  </si>
  <si>
    <t>Ф8,5</t>
  </si>
  <si>
    <t>10 em một lưỡi</t>
  </si>
  <si>
    <t>03 em một lưỡi</t>
  </si>
  <si>
    <t>M10x1,5</t>
  </si>
  <si>
    <t>10 em một bộ</t>
  </si>
  <si>
    <t>TÊN VẬT TƯ</t>
  </si>
  <si>
    <t>Mã hiệu/ Quy cách</t>
  </si>
  <si>
    <t>Ghi chú</t>
  </si>
  <si>
    <t>30x300</t>
  </si>
  <si>
    <r>
      <rPr>
        <sz val="20"/>
        <rFont val="Times New Roman"/>
        <family val="1"/>
      </rPr>
      <t>□</t>
    </r>
    <r>
      <rPr>
        <sz val="12"/>
        <rFont val="Times New Roman"/>
        <family val="1"/>
      </rPr>
      <t>12x300</t>
    </r>
  </si>
  <si>
    <t>Tp.Hồ Chí Minh, ngày 25 tháng 11 năm 2015</t>
  </si>
  <si>
    <t xml:space="preserve">        Phụ trách khoa</t>
  </si>
  <si>
    <t>Bec cắt Plasma</t>
  </si>
  <si>
    <t>Mét</t>
  </si>
  <si>
    <t>Kg</t>
  </si>
  <si>
    <t>Chai</t>
  </si>
  <si>
    <t>Bộ</t>
  </si>
  <si>
    <t>Cuộn</t>
  </si>
  <si>
    <t>Cái</t>
  </si>
  <si>
    <t>Cây</t>
  </si>
  <si>
    <t>Phôi</t>
  </si>
  <si>
    <t>Lưỡi</t>
  </si>
  <si>
    <t>Sắt phế liệu</t>
  </si>
  <si>
    <r>
      <t>4</t>
    </r>
    <r>
      <rPr>
        <sz val="12"/>
        <rFont val="Calibri"/>
        <family val="2"/>
      </rPr>
      <t>÷6 mm</t>
    </r>
  </si>
  <si>
    <t xml:space="preserve">BẢNG ĐỊNH MỨC VẬT TƯ  </t>
  </si>
  <si>
    <t>Xưởng Hàn</t>
  </si>
  <si>
    <t>Xưởng Nguội</t>
  </si>
  <si>
    <r>
      <t xml:space="preserve">                            </t>
    </r>
    <r>
      <rPr>
        <b/>
        <u/>
        <sz val="13"/>
        <rFont val="Times New Roman"/>
        <family val="1"/>
      </rPr>
      <t>Kính gửi:</t>
    </r>
    <r>
      <rPr>
        <sz val="13"/>
        <rFont val="Times New Roman"/>
        <family val="1"/>
      </rPr>
      <t xml:space="preserve"> - Phòng Thiết bị-Vật tư</t>
    </r>
  </si>
  <si>
    <t xml:space="preserve">  Căn cứ vào tình hình học tập của các lớp học qua ban, Khoa Công nghệ Cơ khí xây dựng bảng định mức vật tư thực tập qua ban cho các lớp học ở xưởng Hàn và xưởng  Nguội như sau:</t>
  </si>
  <si>
    <t>25 em một lưỡi</t>
  </si>
  <si>
    <t>Đơn giá</t>
  </si>
  <si>
    <t>Định mức/HS</t>
  </si>
  <si>
    <t>Thành tiền/HS</t>
  </si>
  <si>
    <t>Vật tư dùng chung</t>
  </si>
  <si>
    <t>Môn học</t>
  </si>
  <si>
    <t>Sản phẩm</t>
  </si>
  <si>
    <t>Hàn</t>
  </si>
  <si>
    <t>Thao tác hàn cơ bản, bài tập hàn trên sắt la</t>
  </si>
  <si>
    <t>4÷6 mm</t>
  </si>
  <si>
    <t xml:space="preserve"> Nguội</t>
  </si>
  <si>
    <t>1 búa</t>
  </si>
  <si>
    <t>□12x300</t>
  </si>
  <si>
    <t>CỘNG</t>
  </si>
</sst>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name val="UVnTime"/>
    </font>
    <font>
      <sz val="12"/>
      <name val="Times New Roman"/>
      <family val="1"/>
    </font>
    <font>
      <sz val="11"/>
      <name val="Symbol"/>
      <family val="1"/>
      <charset val="2"/>
    </font>
    <font>
      <sz val="11"/>
      <name val="Times New Roman"/>
      <family val="1"/>
    </font>
    <font>
      <sz val="13"/>
      <name val="Times New Roman"/>
      <family val="1"/>
    </font>
    <font>
      <sz val="13"/>
      <name val="UVnTime"/>
    </font>
    <font>
      <b/>
      <sz val="13"/>
      <name val="Times New Roman"/>
      <family val="1"/>
    </font>
    <font>
      <sz val="13"/>
      <name val="Arial"/>
      <family val="2"/>
    </font>
    <font>
      <b/>
      <sz val="13"/>
      <name val="VNI-Times"/>
    </font>
    <font>
      <sz val="13"/>
      <name val="VNI-Times"/>
    </font>
    <font>
      <b/>
      <u/>
      <sz val="13"/>
      <name val="Times New Roman"/>
      <family val="1"/>
    </font>
    <font>
      <b/>
      <sz val="13"/>
      <name val="UVnTime"/>
    </font>
    <font>
      <sz val="20"/>
      <name val="Times New Roman"/>
      <family val="1"/>
    </font>
    <font>
      <b/>
      <sz val="11"/>
      <name val="Times New Roman"/>
      <family val="1"/>
    </font>
    <font>
      <sz val="12"/>
      <name val="Calibri"/>
      <family val="2"/>
    </font>
    <font>
      <sz val="8"/>
      <name val="UVnTime"/>
    </font>
  </fonts>
  <fills count="3">
    <fill>
      <patternFill patternType="none"/>
    </fill>
    <fill>
      <patternFill patternType="gray125"/>
    </fill>
    <fill>
      <patternFill patternType="solid">
        <fgColor indexed="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51">
    <xf numFmtId="0" fontId="0" fillId="0" borderId="0" xfId="0"/>
    <xf numFmtId="0" fontId="1" fillId="2" borderId="1" xfId="0" applyFont="1" applyFill="1" applyBorder="1" applyAlignment="1">
      <alignment horizontal="center"/>
    </xf>
    <xf numFmtId="1" fontId="1" fillId="2" borderId="1" xfId="0" applyNumberFormat="1" applyFont="1" applyFill="1" applyBorder="1" applyAlignment="1">
      <alignment horizontal="center"/>
    </xf>
    <xf numFmtId="0" fontId="4" fillId="0" borderId="0" xfId="0" applyFont="1" applyAlignment="1">
      <alignment horizontal="right"/>
    </xf>
    <xf numFmtId="0" fontId="5" fillId="0" borderId="0" xfId="0" applyFont="1"/>
    <xf numFmtId="0" fontId="4" fillId="0" borderId="0" xfId="0" applyFont="1" applyAlignment="1"/>
    <xf numFmtId="0" fontId="8" fillId="0" borderId="0" xfId="0" applyFont="1" applyAlignment="1">
      <alignment horizontal="center"/>
    </xf>
    <xf numFmtId="0" fontId="5" fillId="0" borderId="0" xfId="0" applyFont="1" applyAlignment="1">
      <alignment horizontal="center"/>
    </xf>
    <xf numFmtId="0" fontId="4" fillId="2" borderId="1" xfId="0" applyFont="1" applyFill="1" applyBorder="1" applyAlignment="1">
      <alignment horizontal="center" vertical="center" wrapText="1"/>
    </xf>
    <xf numFmtId="3" fontId="4" fillId="2" borderId="1" xfId="0" applyNumberFormat="1" applyFont="1" applyFill="1" applyBorder="1" applyAlignment="1">
      <alignment horizontal="center"/>
    </xf>
    <xf numFmtId="0" fontId="5" fillId="2" borderId="0" xfId="0" applyFont="1" applyFill="1"/>
    <xf numFmtId="0" fontId="5" fillId="0" borderId="0" xfId="0" applyFont="1" applyBorder="1"/>
    <xf numFmtId="0" fontId="5" fillId="0" borderId="0" xfId="0" applyFont="1" applyBorder="1" applyAlignment="1">
      <alignment horizontal="center"/>
    </xf>
    <xf numFmtId="0" fontId="6" fillId="0" borderId="0" xfId="0" applyFont="1" applyAlignment="1"/>
    <xf numFmtId="0" fontId="8" fillId="0" borderId="0" xfId="0" applyFont="1" applyAlignment="1">
      <alignment horizontal="left" indent="6"/>
    </xf>
    <xf numFmtId="0" fontId="8" fillId="0" borderId="0" xfId="0" applyFont="1" applyAlignment="1">
      <alignment horizontal="left" indent="4"/>
    </xf>
    <xf numFmtId="0" fontId="4" fillId="0" borderId="0" xfId="0" applyFont="1" applyAlignment="1">
      <alignment horizontal="center"/>
    </xf>
    <xf numFmtId="0" fontId="1" fillId="0" borderId="2" xfId="0" applyFont="1" applyBorder="1" applyAlignment="1"/>
    <xf numFmtId="0" fontId="6" fillId="0" borderId="0" xfId="0" applyFont="1" applyAlignment="1">
      <alignment horizontal="center"/>
    </xf>
    <xf numFmtId="0" fontId="4" fillId="2" borderId="0" xfId="0" applyFont="1" applyFill="1" applyBorder="1" applyAlignment="1">
      <alignment horizontal="center" vertical="center" wrapText="1"/>
    </xf>
    <xf numFmtId="0" fontId="1" fillId="0" borderId="0" xfId="0" applyFont="1" applyBorder="1" applyAlignment="1"/>
    <xf numFmtId="0" fontId="2" fillId="0" borderId="0" xfId="0" applyFont="1" applyBorder="1" applyAlignment="1">
      <alignment horizontal="center"/>
    </xf>
    <xf numFmtId="0" fontId="1" fillId="2" borderId="0" xfId="0" applyFont="1" applyFill="1" applyBorder="1" applyAlignment="1">
      <alignment horizontal="center"/>
    </xf>
    <xf numFmtId="3" fontId="4" fillId="2" borderId="0" xfId="0" applyNumberFormat="1" applyFont="1" applyFill="1" applyBorder="1" applyAlignment="1">
      <alignment horizontal="center"/>
    </xf>
    <xf numFmtId="0" fontId="9" fillId="0" borderId="0" xfId="0" applyFont="1" applyBorder="1" applyAlignment="1">
      <alignment horizontal="center"/>
    </xf>
    <xf numFmtId="0" fontId="11" fillId="0" borderId="0" xfId="0" applyFont="1" applyBorder="1" applyAlignment="1">
      <alignment horizontal="center"/>
    </xf>
    <xf numFmtId="0" fontId="5" fillId="0" borderId="0" xfId="0" applyFont="1" applyBorder="1" applyAlignment="1">
      <alignment horizontal="center"/>
    </xf>
    <xf numFmtId="0" fontId="5" fillId="0" borderId="0" xfId="0" applyFont="1" applyBorder="1" applyAlignment="1"/>
    <xf numFmtId="0" fontId="5" fillId="0" borderId="0" xfId="0" applyFont="1" applyBorder="1" applyAlignment="1">
      <alignment horizontal="center"/>
    </xf>
    <xf numFmtId="0" fontId="4" fillId="0" borderId="0" xfId="0" applyFont="1"/>
    <xf numFmtId="0" fontId="3" fillId="0" borderId="1" xfId="0" applyFont="1" applyBorder="1" applyAlignment="1">
      <alignment horizontal="center"/>
    </xf>
    <xf numFmtId="0" fontId="4" fillId="0" borderId="1" xfId="0" applyFont="1" applyBorder="1" applyAlignment="1">
      <alignment horizontal="center"/>
    </xf>
    <xf numFmtId="0" fontId="6"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1" fillId="0" borderId="0" xfId="0" applyFont="1" applyAlignment="1">
      <alignment horizontal="center"/>
    </xf>
    <xf numFmtId="0" fontId="0" fillId="0" borderId="0" xfId="0" applyAlignment="1">
      <alignment vertical="center"/>
    </xf>
    <xf numFmtId="0" fontId="15" fillId="0" borderId="1" xfId="0" applyFont="1" applyBorder="1" applyAlignment="1">
      <alignment vertical="center" wrapText="1"/>
    </xf>
    <xf numFmtId="0" fontId="5" fillId="0" borderId="1" xfId="0" applyFont="1" applyBorder="1"/>
    <xf numFmtId="0" fontId="5" fillId="0" borderId="1" xfId="0" applyFont="1" applyBorder="1" applyAlignment="1">
      <alignment vertical="center"/>
    </xf>
    <xf numFmtId="3" fontId="5" fillId="0" borderId="1" xfId="0" applyNumberFormat="1" applyFont="1" applyBorder="1" applyAlignment="1">
      <alignment vertical="center"/>
    </xf>
    <xf numFmtId="3" fontId="5" fillId="0" borderId="1" xfId="0" applyNumberFormat="1" applyFont="1" applyBorder="1"/>
    <xf numFmtId="3" fontId="11" fillId="0" borderId="1" xfId="0" applyNumberFormat="1" applyFont="1" applyBorder="1"/>
    <xf numFmtId="0" fontId="5" fillId="0" borderId="0" xfId="0" applyFont="1" applyBorder="1" applyAlignment="1">
      <alignment horizontal="center"/>
    </xf>
    <xf numFmtId="0" fontId="6" fillId="0" borderId="0" xfId="0" applyFont="1" applyAlignment="1">
      <alignment horizontal="center"/>
    </xf>
    <xf numFmtId="0" fontId="4" fillId="0" borderId="0" xfId="0" applyFont="1" applyAlignment="1">
      <alignment horizontal="center"/>
    </xf>
    <xf numFmtId="0" fontId="10" fillId="0" borderId="0" xfId="0" applyFont="1" applyAlignment="1">
      <alignment horizontal="center"/>
    </xf>
    <xf numFmtId="0" fontId="7" fillId="0" borderId="0" xfId="0" applyFont="1" applyAlignment="1">
      <alignment horizontal="center"/>
    </xf>
    <xf numFmtId="0" fontId="5" fillId="0" borderId="0" xfId="0" applyFont="1" applyBorder="1" applyAlignment="1">
      <alignment horizontal="center" vertical="center"/>
    </xf>
    <xf numFmtId="0" fontId="4" fillId="0" borderId="0" xfId="0" applyFont="1" applyAlignment="1">
      <alignment horizontal="left"/>
    </xf>
    <xf numFmtId="0" fontId="6" fillId="0" borderId="0" xfId="0" applyFont="1" applyAlignment="1">
      <alignment horizontal="left"/>
    </xf>
    <xf numFmtId="0" fontId="4" fillId="0" borderId="0" xfId="0" applyFont="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8"/>
  <sheetViews>
    <sheetView zoomScale="130" zoomScaleNormal="130" workbookViewId="0">
      <selection activeCell="I24" sqref="I24"/>
    </sheetView>
  </sheetViews>
  <sheetFormatPr defaultColWidth="9" defaultRowHeight="16.5"/>
  <cols>
    <col min="1" max="1" width="5" style="4" customWidth="1"/>
    <col min="2" max="2" width="20.125" style="4" customWidth="1"/>
    <col min="3" max="3" width="10.75" style="4" customWidth="1"/>
    <col min="4" max="4" width="8.75" style="4" customWidth="1"/>
    <col min="5" max="5" width="16.375" style="4" customWidth="1"/>
    <col min="6" max="6" width="18.75" style="4" customWidth="1"/>
    <col min="7" max="7" width="5" style="4" customWidth="1"/>
    <col min="8" max="8" width="4" style="4" customWidth="1"/>
    <col min="9" max="10" width="9" style="4"/>
    <col min="11" max="11" width="5.625" style="4" customWidth="1"/>
    <col min="12" max="16384" width="9" style="4"/>
  </cols>
  <sheetData>
    <row r="1" spans="1:14" ht="17.25" customHeight="1">
      <c r="A1" s="44" t="s">
        <v>2</v>
      </c>
      <c r="B1" s="44"/>
      <c r="C1" s="44"/>
      <c r="E1" s="5"/>
    </row>
    <row r="2" spans="1:14" ht="17.25" customHeight="1">
      <c r="A2" s="44" t="s">
        <v>3</v>
      </c>
      <c r="B2" s="44"/>
      <c r="C2" s="44"/>
      <c r="E2" s="5"/>
    </row>
    <row r="3" spans="1:14" ht="14.25" customHeight="1">
      <c r="A3" s="45" t="s">
        <v>25</v>
      </c>
      <c r="B3" s="45"/>
      <c r="C3" s="45"/>
      <c r="D3" s="5"/>
      <c r="E3" s="5"/>
      <c r="H3" s="11"/>
      <c r="I3" s="11"/>
      <c r="J3" s="11"/>
      <c r="K3" s="11"/>
      <c r="L3" s="11"/>
      <c r="M3" s="11"/>
      <c r="N3" s="11"/>
    </row>
    <row r="4" spans="1:14" ht="15.75" customHeight="1">
      <c r="A4" s="43"/>
      <c r="B4" s="43"/>
      <c r="C4" s="43"/>
      <c r="D4" s="5"/>
      <c r="E4" s="5"/>
      <c r="H4" s="47"/>
      <c r="I4" s="28"/>
      <c r="J4" s="28"/>
      <c r="K4" s="42"/>
      <c r="L4" s="28"/>
      <c r="M4" s="28"/>
      <c r="N4" s="11"/>
    </row>
    <row r="5" spans="1:14" ht="11.25" customHeight="1">
      <c r="A5" s="46"/>
      <c r="B5" s="46"/>
      <c r="C5" s="46"/>
      <c r="D5" s="46"/>
      <c r="F5" s="16"/>
      <c r="H5" s="47"/>
      <c r="I5" s="28"/>
      <c r="J5" s="28"/>
      <c r="K5" s="42"/>
      <c r="L5" s="28"/>
      <c r="M5" s="28"/>
      <c r="N5" s="11"/>
    </row>
    <row r="6" spans="1:14" ht="22.5" customHeight="1">
      <c r="B6" s="43" t="s">
        <v>63</v>
      </c>
      <c r="C6" s="43"/>
      <c r="D6" s="43"/>
      <c r="E6" s="43"/>
      <c r="F6" s="43"/>
      <c r="H6" s="47"/>
      <c r="I6" s="28"/>
      <c r="J6" s="28"/>
      <c r="K6" s="42"/>
      <c r="L6" s="28"/>
      <c r="M6" s="28"/>
      <c r="N6" s="11"/>
    </row>
    <row r="7" spans="1:14" ht="22.5" customHeight="1">
      <c r="B7" s="49" t="s">
        <v>66</v>
      </c>
      <c r="C7" s="48"/>
      <c r="D7" s="48"/>
      <c r="E7" s="48"/>
      <c r="F7" s="48"/>
      <c r="H7" s="47"/>
      <c r="I7" s="28"/>
      <c r="J7" s="28"/>
      <c r="K7" s="42"/>
      <c r="L7" s="28"/>
      <c r="M7" s="28"/>
      <c r="N7" s="11"/>
    </row>
    <row r="8" spans="1:14" ht="28.5" customHeight="1">
      <c r="A8" s="5"/>
      <c r="F8" s="5"/>
      <c r="H8" s="47"/>
      <c r="I8" s="28"/>
      <c r="J8" s="28"/>
      <c r="K8" s="42"/>
      <c r="L8" s="28"/>
      <c r="M8" s="28"/>
      <c r="N8" s="11"/>
    </row>
    <row r="9" spans="1:14" ht="16.5" customHeight="1">
      <c r="A9" s="50" t="s">
        <v>67</v>
      </c>
      <c r="B9" s="50"/>
      <c r="C9" s="50"/>
      <c r="D9" s="50"/>
      <c r="E9" s="50"/>
      <c r="F9" s="50"/>
      <c r="H9" s="42"/>
      <c r="I9" s="42"/>
      <c r="J9" s="25"/>
      <c r="K9" s="42"/>
      <c r="L9" s="42"/>
      <c r="M9" s="25"/>
      <c r="N9" s="11"/>
    </row>
    <row r="10" spans="1:14">
      <c r="A10" s="50"/>
      <c r="B10" s="50"/>
      <c r="C10" s="50"/>
      <c r="D10" s="50"/>
      <c r="E10" s="50"/>
      <c r="F10" s="50"/>
      <c r="H10" s="28"/>
      <c r="I10" s="28"/>
      <c r="J10" s="25"/>
      <c r="K10" s="28"/>
      <c r="L10" s="28"/>
      <c r="M10" s="25"/>
      <c r="N10" s="11"/>
    </row>
    <row r="11" spans="1:14">
      <c r="A11" s="50"/>
      <c r="B11" s="50"/>
      <c r="C11" s="50"/>
      <c r="D11" s="50"/>
      <c r="E11" s="50"/>
      <c r="F11" s="50"/>
    </row>
    <row r="12" spans="1:14" ht="8.25" customHeight="1">
      <c r="A12" s="6"/>
      <c r="B12" s="6"/>
    </row>
    <row r="13" spans="1:14" s="34" customFormat="1" ht="30.75" customHeight="1">
      <c r="A13" s="32" t="s">
        <v>5</v>
      </c>
      <c r="B13" s="32" t="s">
        <v>44</v>
      </c>
      <c r="C13" s="32" t="s">
        <v>45</v>
      </c>
      <c r="D13" s="32" t="s">
        <v>4</v>
      </c>
      <c r="E13" s="33" t="s">
        <v>28</v>
      </c>
      <c r="F13" s="32" t="s">
        <v>46</v>
      </c>
    </row>
    <row r="14" spans="1:14" s="10" customFormat="1" ht="18.75" customHeight="1">
      <c r="A14" s="8">
        <v>1</v>
      </c>
      <c r="B14" s="17" t="s">
        <v>6</v>
      </c>
      <c r="C14" s="2" t="s">
        <v>24</v>
      </c>
      <c r="D14" s="1" t="s">
        <v>27</v>
      </c>
      <c r="E14" s="9">
        <v>50</v>
      </c>
      <c r="F14" s="31" t="s">
        <v>64</v>
      </c>
      <c r="G14" s="7"/>
      <c r="H14" s="42"/>
      <c r="I14" s="12"/>
      <c r="J14" s="12"/>
      <c r="K14" s="47"/>
      <c r="L14" s="12"/>
      <c r="M14" s="12"/>
      <c r="N14" s="7"/>
    </row>
    <row r="15" spans="1:14" s="10" customFormat="1" ht="18.75" customHeight="1">
      <c r="A15" s="8">
        <v>2</v>
      </c>
      <c r="B15" s="17" t="s">
        <v>18</v>
      </c>
      <c r="C15" s="2" t="s">
        <v>19</v>
      </c>
      <c r="D15" s="1" t="s">
        <v>52</v>
      </c>
      <c r="E15" s="9">
        <v>2</v>
      </c>
      <c r="F15" s="31" t="s">
        <v>64</v>
      </c>
      <c r="G15" s="7"/>
      <c r="H15" s="42"/>
      <c r="I15" s="12"/>
      <c r="J15" s="12"/>
      <c r="K15" s="47"/>
      <c r="L15" s="12"/>
      <c r="M15" s="12"/>
      <c r="N15" s="7"/>
    </row>
    <row r="16" spans="1:14" s="10" customFormat="1" ht="18.75" customHeight="1">
      <c r="A16" s="8">
        <v>3</v>
      </c>
      <c r="B16" s="17" t="s">
        <v>61</v>
      </c>
      <c r="C16" s="2" t="s">
        <v>62</v>
      </c>
      <c r="D16" s="1" t="s">
        <v>53</v>
      </c>
      <c r="E16" s="9">
        <v>4</v>
      </c>
      <c r="F16" s="31" t="s">
        <v>64</v>
      </c>
      <c r="G16" s="7"/>
      <c r="H16" s="42"/>
      <c r="I16" s="12"/>
      <c r="J16" s="12"/>
      <c r="K16" s="47"/>
      <c r="L16" s="12"/>
      <c r="M16" s="12"/>
      <c r="N16" s="7"/>
    </row>
    <row r="17" spans="1:14" s="10" customFormat="1" ht="18.75" customHeight="1">
      <c r="A17" s="8">
        <v>4</v>
      </c>
      <c r="B17" s="17" t="s">
        <v>0</v>
      </c>
      <c r="C17" s="2"/>
      <c r="D17" s="1" t="s">
        <v>54</v>
      </c>
      <c r="E17" s="31" t="s">
        <v>30</v>
      </c>
      <c r="F17" s="31" t="s">
        <v>64</v>
      </c>
      <c r="G17" s="7"/>
      <c r="H17" s="42"/>
      <c r="I17" s="12"/>
      <c r="J17" s="12"/>
      <c r="K17" s="47"/>
      <c r="L17" s="12"/>
      <c r="M17" s="12"/>
      <c r="N17" s="7"/>
    </row>
    <row r="18" spans="1:14" s="10" customFormat="1" ht="18.75" customHeight="1">
      <c r="A18" s="8">
        <v>5</v>
      </c>
      <c r="B18" s="17" t="s">
        <v>1</v>
      </c>
      <c r="C18" s="2"/>
      <c r="D18" s="1" t="s">
        <v>55</v>
      </c>
      <c r="E18" s="31" t="s">
        <v>31</v>
      </c>
      <c r="F18" s="31" t="s">
        <v>64</v>
      </c>
      <c r="G18" s="7"/>
      <c r="H18" s="42"/>
      <c r="I18" s="42"/>
      <c r="J18" s="25"/>
      <c r="K18" s="42"/>
      <c r="L18" s="42"/>
      <c r="M18" s="25"/>
      <c r="N18" s="7"/>
    </row>
    <row r="19" spans="1:14" s="10" customFormat="1" ht="18.75" customHeight="1">
      <c r="A19" s="8">
        <v>6</v>
      </c>
      <c r="B19" s="17" t="s">
        <v>20</v>
      </c>
      <c r="C19" s="2" t="s">
        <v>23</v>
      </c>
      <c r="D19" s="1" t="s">
        <v>56</v>
      </c>
      <c r="E19" s="31" t="s">
        <v>29</v>
      </c>
      <c r="F19" s="31" t="s">
        <v>64</v>
      </c>
      <c r="G19" s="7"/>
      <c r="H19" s="27"/>
      <c r="I19" s="26"/>
      <c r="J19" s="26"/>
      <c r="K19" s="27"/>
      <c r="L19" s="26"/>
      <c r="M19" s="26"/>
      <c r="N19" s="7"/>
    </row>
    <row r="20" spans="1:14" s="10" customFormat="1" ht="18.75" customHeight="1">
      <c r="A20" s="8">
        <v>7</v>
      </c>
      <c r="B20" s="17" t="s">
        <v>35</v>
      </c>
      <c r="C20" s="2"/>
      <c r="D20" s="1" t="s">
        <v>57</v>
      </c>
      <c r="E20" s="31" t="s">
        <v>36</v>
      </c>
      <c r="F20" s="31" t="s">
        <v>64</v>
      </c>
      <c r="G20" s="7"/>
      <c r="H20" s="27"/>
      <c r="I20" s="28"/>
      <c r="J20" s="28"/>
      <c r="K20" s="27"/>
      <c r="L20" s="28"/>
      <c r="M20" s="28"/>
      <c r="N20" s="7"/>
    </row>
    <row r="21" spans="1:14" s="10" customFormat="1" ht="18.75" customHeight="1">
      <c r="A21" s="8">
        <v>8</v>
      </c>
      <c r="B21" s="17" t="s">
        <v>51</v>
      </c>
      <c r="C21" s="2" t="s">
        <v>26</v>
      </c>
      <c r="D21" s="1" t="s">
        <v>57</v>
      </c>
      <c r="E21" s="31" t="s">
        <v>32</v>
      </c>
      <c r="F21" s="31" t="s">
        <v>64</v>
      </c>
      <c r="G21" s="7"/>
      <c r="H21" s="27"/>
      <c r="I21" s="26"/>
      <c r="J21" s="26"/>
      <c r="K21" s="27"/>
      <c r="L21" s="26"/>
      <c r="M21" s="26"/>
      <c r="N21" s="7"/>
    </row>
    <row r="22" spans="1:14" s="10" customFormat="1" ht="18.75" customHeight="1">
      <c r="A22" s="8">
        <v>9</v>
      </c>
      <c r="B22" s="17" t="s">
        <v>7</v>
      </c>
      <c r="C22" s="30" t="s">
        <v>47</v>
      </c>
      <c r="D22" s="1" t="s">
        <v>58</v>
      </c>
      <c r="E22" s="31" t="s">
        <v>33</v>
      </c>
      <c r="F22" s="31" t="s">
        <v>65</v>
      </c>
      <c r="G22" s="7"/>
      <c r="H22" s="42"/>
      <c r="I22" s="42"/>
      <c r="J22" s="25"/>
      <c r="K22" s="42"/>
      <c r="L22" s="42"/>
      <c r="M22" s="25"/>
      <c r="N22" s="7"/>
    </row>
    <row r="23" spans="1:14" s="10" customFormat="1" ht="18.75" customHeight="1">
      <c r="A23" s="8">
        <v>10</v>
      </c>
      <c r="B23" s="17" t="s">
        <v>8</v>
      </c>
      <c r="C23" s="30" t="s">
        <v>47</v>
      </c>
      <c r="D23" s="1" t="s">
        <v>58</v>
      </c>
      <c r="E23" s="31" t="s">
        <v>34</v>
      </c>
      <c r="F23" s="31" t="s">
        <v>65</v>
      </c>
      <c r="G23" s="7"/>
      <c r="H23" s="7"/>
      <c r="I23" s="7"/>
      <c r="J23" s="7"/>
      <c r="K23" s="7"/>
      <c r="L23" s="7"/>
    </row>
    <row r="24" spans="1:14" s="10" customFormat="1" ht="18.75" customHeight="1">
      <c r="A24" s="8">
        <v>11</v>
      </c>
      <c r="B24" s="17" t="s">
        <v>9</v>
      </c>
      <c r="C24" s="2" t="s">
        <v>21</v>
      </c>
      <c r="D24" s="1" t="s">
        <v>58</v>
      </c>
      <c r="E24" s="31" t="s">
        <v>34</v>
      </c>
      <c r="F24" s="31" t="s">
        <v>65</v>
      </c>
      <c r="G24" s="7"/>
      <c r="H24" s="7"/>
      <c r="I24" s="7"/>
      <c r="J24" s="7"/>
      <c r="K24" s="7"/>
      <c r="L24" s="7"/>
    </row>
    <row r="25" spans="1:14" s="10" customFormat="1" ht="18.75" customHeight="1">
      <c r="A25" s="8">
        <v>12</v>
      </c>
      <c r="B25" s="17" t="s">
        <v>10</v>
      </c>
      <c r="C25" s="2" t="s">
        <v>48</v>
      </c>
      <c r="D25" s="1" t="s">
        <v>58</v>
      </c>
      <c r="E25" s="31" t="s">
        <v>34</v>
      </c>
      <c r="F25" s="31" t="s">
        <v>65</v>
      </c>
      <c r="G25" s="7"/>
      <c r="H25" s="7"/>
      <c r="I25" s="7"/>
      <c r="J25" s="7"/>
      <c r="K25" s="7"/>
      <c r="L25" s="7"/>
    </row>
    <row r="26" spans="1:14" s="10" customFormat="1" ht="18.75" customHeight="1">
      <c r="A26" s="8">
        <v>13</v>
      </c>
      <c r="B26" s="17" t="s">
        <v>11</v>
      </c>
      <c r="C26" s="2" t="s">
        <v>14</v>
      </c>
      <c r="D26" s="1" t="s">
        <v>57</v>
      </c>
      <c r="E26" s="31" t="s">
        <v>37</v>
      </c>
      <c r="F26" s="31" t="s">
        <v>65</v>
      </c>
      <c r="G26" s="7"/>
      <c r="H26" s="7"/>
      <c r="I26" s="7"/>
      <c r="J26" s="7"/>
      <c r="K26" s="7"/>
      <c r="L26" s="7"/>
    </row>
    <row r="27" spans="1:14" s="10" customFormat="1" ht="18.75" customHeight="1">
      <c r="A27" s="8">
        <v>14</v>
      </c>
      <c r="B27" s="17" t="s">
        <v>15</v>
      </c>
      <c r="C27" s="2" t="s">
        <v>38</v>
      </c>
      <c r="D27" s="1" t="s">
        <v>59</v>
      </c>
      <c r="E27" s="9">
        <v>1</v>
      </c>
      <c r="F27" s="31" t="s">
        <v>65</v>
      </c>
      <c r="G27" s="7"/>
      <c r="H27" s="7"/>
      <c r="I27" s="7"/>
      <c r="J27" s="7"/>
      <c r="K27" s="7"/>
      <c r="L27" s="7"/>
    </row>
    <row r="28" spans="1:14" ht="18.75" customHeight="1">
      <c r="A28" s="8">
        <v>15</v>
      </c>
      <c r="B28" s="17" t="s">
        <v>16</v>
      </c>
      <c r="C28" s="2" t="s">
        <v>39</v>
      </c>
      <c r="D28" s="1" t="s">
        <v>60</v>
      </c>
      <c r="E28" s="31" t="s">
        <v>40</v>
      </c>
      <c r="F28" s="31" t="s">
        <v>65</v>
      </c>
      <c r="G28" s="7"/>
      <c r="H28" s="7"/>
      <c r="I28" s="7"/>
      <c r="J28" s="7"/>
      <c r="K28" s="7"/>
      <c r="L28" s="7"/>
    </row>
    <row r="29" spans="1:14" ht="18.75" customHeight="1">
      <c r="A29" s="8">
        <v>16</v>
      </c>
      <c r="B29" s="17" t="s">
        <v>16</v>
      </c>
      <c r="C29" s="2" t="s">
        <v>22</v>
      </c>
      <c r="D29" s="1" t="s">
        <v>60</v>
      </c>
      <c r="E29" s="31" t="s">
        <v>68</v>
      </c>
      <c r="F29" s="31" t="s">
        <v>65</v>
      </c>
      <c r="G29" s="7"/>
      <c r="H29" s="7"/>
      <c r="I29" s="7"/>
      <c r="J29" s="7"/>
      <c r="K29" s="7"/>
      <c r="L29" s="7"/>
    </row>
    <row r="30" spans="1:14" ht="18.75" customHeight="1">
      <c r="A30" s="8">
        <v>17</v>
      </c>
      <c r="B30" s="17" t="s">
        <v>12</v>
      </c>
      <c r="C30" s="2" t="s">
        <v>17</v>
      </c>
      <c r="D30" s="1" t="s">
        <v>60</v>
      </c>
      <c r="E30" s="31" t="s">
        <v>41</v>
      </c>
      <c r="F30" s="31" t="s">
        <v>65</v>
      </c>
      <c r="G30" s="12"/>
      <c r="H30" s="7"/>
      <c r="I30" s="7"/>
      <c r="J30" s="7"/>
      <c r="K30" s="7"/>
      <c r="L30" s="7"/>
    </row>
    <row r="31" spans="1:14" ht="18.75" customHeight="1">
      <c r="A31" s="8">
        <v>18</v>
      </c>
      <c r="B31" s="17" t="s">
        <v>13</v>
      </c>
      <c r="C31" s="2" t="s">
        <v>42</v>
      </c>
      <c r="D31" s="1" t="s">
        <v>55</v>
      </c>
      <c r="E31" s="31" t="s">
        <v>43</v>
      </c>
      <c r="F31" s="31" t="s">
        <v>65</v>
      </c>
      <c r="G31" s="12"/>
      <c r="H31" s="7"/>
      <c r="I31" s="7"/>
      <c r="J31" s="7"/>
      <c r="K31" s="7"/>
      <c r="L31" s="7"/>
    </row>
    <row r="32" spans="1:14" ht="6" customHeight="1">
      <c r="A32" s="19"/>
      <c r="B32" s="20"/>
      <c r="C32" s="21"/>
      <c r="D32" s="22"/>
      <c r="E32" s="23"/>
      <c r="F32" s="24"/>
    </row>
    <row r="33" spans="1:7">
      <c r="B33" s="3"/>
      <c r="C33" s="3"/>
      <c r="F33" s="11"/>
      <c r="G33" s="12"/>
    </row>
    <row r="34" spans="1:7">
      <c r="A34" s="13"/>
      <c r="B34" s="18"/>
      <c r="D34" s="44" t="s">
        <v>49</v>
      </c>
      <c r="E34" s="44"/>
      <c r="F34" s="44"/>
    </row>
    <row r="35" spans="1:7" ht="19.5">
      <c r="A35" s="13"/>
      <c r="B35" s="14"/>
      <c r="D35" s="29"/>
      <c r="E35" s="48" t="s">
        <v>50</v>
      </c>
      <c r="F35" s="48"/>
    </row>
    <row r="36" spans="1:7" ht="13.5" customHeight="1"/>
    <row r="38" spans="1:7" ht="19.5">
      <c r="A38" s="15"/>
      <c r="B38" s="18"/>
    </row>
  </sheetData>
  <mergeCells count="20">
    <mergeCell ref="D34:F34"/>
    <mergeCell ref="E35:F35"/>
    <mergeCell ref="B7:F7"/>
    <mergeCell ref="A9:F11"/>
    <mergeCell ref="H14:H17"/>
    <mergeCell ref="H4:H8"/>
    <mergeCell ref="K14:K17"/>
    <mergeCell ref="H18:I18"/>
    <mergeCell ref="K18:L18"/>
    <mergeCell ref="K22:L22"/>
    <mergeCell ref="H22:I22"/>
    <mergeCell ref="K4:K8"/>
    <mergeCell ref="H9:I9"/>
    <mergeCell ref="K9:L9"/>
    <mergeCell ref="B6:F6"/>
    <mergeCell ref="A1:C1"/>
    <mergeCell ref="A2:C2"/>
    <mergeCell ref="A3:C3"/>
    <mergeCell ref="A4:C4"/>
    <mergeCell ref="A5:D5"/>
  </mergeCells>
  <pageMargins left="0.5" right="0.1" top="0.28000000000000003" bottom="0.19" header="0.3" footer="0.2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tabSelected="1" topLeftCell="A4" workbookViewId="0">
      <selection activeCell="F10" sqref="F10"/>
    </sheetView>
  </sheetViews>
  <sheetFormatPr defaultRowHeight="14.25"/>
  <cols>
    <col min="1" max="1" width="4.375" customWidth="1"/>
    <col min="2" max="2" width="19.25" customWidth="1"/>
    <col min="3" max="3" width="10.625" customWidth="1"/>
    <col min="4" max="4" width="5.5" customWidth="1"/>
    <col min="5" max="5" width="12.25" customWidth="1"/>
    <col min="6" max="6" width="19.25" customWidth="1"/>
    <col min="8" max="8" width="16.125" customWidth="1"/>
    <col min="9" max="9" width="8.125" customWidth="1"/>
  </cols>
  <sheetData>
    <row r="1" spans="1:10">
      <c r="B1" t="s">
        <v>63</v>
      </c>
    </row>
    <row r="3" spans="1:10" ht="16.5">
      <c r="A3" s="37" t="s">
        <v>5</v>
      </c>
      <c r="B3" s="37" t="s">
        <v>44</v>
      </c>
      <c r="C3" s="37" t="s">
        <v>45</v>
      </c>
      <c r="D3" s="37" t="s">
        <v>4</v>
      </c>
      <c r="E3" s="37" t="s">
        <v>69</v>
      </c>
      <c r="F3" s="37" t="s">
        <v>70</v>
      </c>
      <c r="G3" s="37" t="s">
        <v>71</v>
      </c>
      <c r="H3" s="37" t="s">
        <v>72</v>
      </c>
      <c r="I3" s="37" t="s">
        <v>73</v>
      </c>
      <c r="J3" s="37" t="s">
        <v>74</v>
      </c>
    </row>
    <row r="4" spans="1:10" s="35" customFormat="1" ht="46.5" customHeight="1">
      <c r="A4" s="38">
        <v>1</v>
      </c>
      <c r="B4" s="38" t="s">
        <v>6</v>
      </c>
      <c r="C4" s="38" t="s">
        <v>24</v>
      </c>
      <c r="D4" s="38" t="s">
        <v>27</v>
      </c>
      <c r="E4" s="39">
        <v>1200</v>
      </c>
      <c r="F4" s="38">
        <v>50</v>
      </c>
      <c r="G4" s="39">
        <f>E4*F4</f>
        <v>60000</v>
      </c>
      <c r="H4" s="38"/>
      <c r="I4" s="38" t="s">
        <v>75</v>
      </c>
      <c r="J4" s="36" t="s">
        <v>76</v>
      </c>
    </row>
    <row r="5" spans="1:10" ht="16.5">
      <c r="A5" s="37">
        <v>2</v>
      </c>
      <c r="B5" s="37" t="s">
        <v>18</v>
      </c>
      <c r="C5" s="37" t="s">
        <v>19</v>
      </c>
      <c r="D5" s="37" t="s">
        <v>52</v>
      </c>
      <c r="E5" s="40">
        <v>23000</v>
      </c>
      <c r="F5" s="37">
        <v>2</v>
      </c>
      <c r="G5" s="40">
        <f t="shared" ref="G5:G6" si="0">E5*F5</f>
        <v>46000</v>
      </c>
      <c r="H5" s="37"/>
      <c r="I5" s="37"/>
      <c r="J5" s="37"/>
    </row>
    <row r="6" spans="1:10" ht="16.5">
      <c r="A6" s="37">
        <v>3</v>
      </c>
      <c r="B6" s="37" t="s">
        <v>61</v>
      </c>
      <c r="C6" s="37" t="s">
        <v>77</v>
      </c>
      <c r="D6" s="37" t="s">
        <v>53</v>
      </c>
      <c r="E6" s="40">
        <v>15000</v>
      </c>
      <c r="F6" s="37">
        <v>4</v>
      </c>
      <c r="G6" s="40">
        <f t="shared" si="0"/>
        <v>60000</v>
      </c>
      <c r="H6" s="37"/>
      <c r="I6" s="37"/>
      <c r="J6" s="37"/>
    </row>
    <row r="7" spans="1:10" ht="16.5">
      <c r="A7" s="37">
        <v>4</v>
      </c>
      <c r="B7" s="37" t="s">
        <v>0</v>
      </c>
      <c r="C7" s="37"/>
      <c r="D7" s="37" t="s">
        <v>54</v>
      </c>
      <c r="E7" s="40">
        <v>400000</v>
      </c>
      <c r="F7" s="37" t="s">
        <v>30</v>
      </c>
      <c r="G7" s="37"/>
      <c r="H7" s="40">
        <v>200000</v>
      </c>
      <c r="I7" s="37"/>
      <c r="J7" s="37"/>
    </row>
    <row r="8" spans="1:10" ht="16.5">
      <c r="A8" s="37">
        <v>5</v>
      </c>
      <c r="B8" s="37" t="s">
        <v>1</v>
      </c>
      <c r="C8" s="37"/>
      <c r="D8" s="37" t="s">
        <v>55</v>
      </c>
      <c r="E8" s="40">
        <v>400000</v>
      </c>
      <c r="F8" s="37" t="s">
        <v>31</v>
      </c>
      <c r="G8" s="37"/>
      <c r="H8" s="40">
        <v>1200000</v>
      </c>
      <c r="I8" s="37"/>
      <c r="J8" s="37"/>
    </row>
    <row r="9" spans="1:10" ht="16.5">
      <c r="A9" s="37">
        <v>6</v>
      </c>
      <c r="B9" s="37" t="s">
        <v>20</v>
      </c>
      <c r="C9" s="37" t="s">
        <v>23</v>
      </c>
      <c r="D9" s="37" t="s">
        <v>56</v>
      </c>
      <c r="E9" s="40">
        <v>880000</v>
      </c>
      <c r="F9" s="37" t="s">
        <v>29</v>
      </c>
      <c r="G9" s="37"/>
      <c r="H9" s="40">
        <v>880000</v>
      </c>
      <c r="I9" s="37"/>
      <c r="J9" s="37"/>
    </row>
    <row r="10" spans="1:10" ht="16.5">
      <c r="A10" s="37">
        <v>7</v>
      </c>
      <c r="B10" s="37" t="s">
        <v>35</v>
      </c>
      <c r="C10" s="37"/>
      <c r="D10" s="37" t="s">
        <v>57</v>
      </c>
      <c r="E10" s="40">
        <v>12000</v>
      </c>
      <c r="F10" s="37" t="s">
        <v>36</v>
      </c>
      <c r="G10" s="37"/>
      <c r="H10" s="40">
        <v>60000</v>
      </c>
      <c r="I10" s="37"/>
      <c r="J10" s="37"/>
    </row>
    <row r="11" spans="1:10" ht="16.5">
      <c r="A11" s="37">
        <v>8</v>
      </c>
      <c r="B11" s="37" t="s">
        <v>51</v>
      </c>
      <c r="C11" s="37" t="s">
        <v>26</v>
      </c>
      <c r="D11" s="37" t="s">
        <v>57</v>
      </c>
      <c r="E11" s="40">
        <v>680000</v>
      </c>
      <c r="F11" s="37" t="s">
        <v>32</v>
      </c>
      <c r="G11" s="37"/>
      <c r="H11" s="40">
        <v>680000</v>
      </c>
      <c r="I11" s="37"/>
      <c r="J11" s="37"/>
    </row>
    <row r="12" spans="1:10" ht="16.5">
      <c r="A12" s="37">
        <v>9</v>
      </c>
      <c r="B12" s="37" t="s">
        <v>7</v>
      </c>
      <c r="C12" s="37" t="s">
        <v>47</v>
      </c>
      <c r="D12" s="37" t="s">
        <v>58</v>
      </c>
      <c r="E12" s="40">
        <v>38000</v>
      </c>
      <c r="F12" s="37" t="s">
        <v>33</v>
      </c>
      <c r="G12" s="40">
        <v>19000</v>
      </c>
      <c r="H12" s="37"/>
      <c r="I12" s="37" t="s">
        <v>78</v>
      </c>
      <c r="J12" s="37" t="s">
        <v>79</v>
      </c>
    </row>
    <row r="13" spans="1:10" ht="16.5">
      <c r="A13" s="37">
        <v>10</v>
      </c>
      <c r="B13" s="37" t="s">
        <v>8</v>
      </c>
      <c r="C13" s="37" t="s">
        <v>47</v>
      </c>
      <c r="D13" s="37" t="s">
        <v>58</v>
      </c>
      <c r="E13" s="40">
        <v>38000</v>
      </c>
      <c r="F13" s="37" t="s">
        <v>34</v>
      </c>
      <c r="G13" s="40">
        <v>7600</v>
      </c>
      <c r="H13" s="37"/>
      <c r="I13" s="37"/>
      <c r="J13" s="37"/>
    </row>
    <row r="14" spans="1:10" ht="16.5">
      <c r="A14" s="37">
        <v>11</v>
      </c>
      <c r="B14" s="37" t="s">
        <v>9</v>
      </c>
      <c r="C14" s="37" t="s">
        <v>21</v>
      </c>
      <c r="D14" s="37" t="s">
        <v>58</v>
      </c>
      <c r="E14" s="40">
        <v>39000</v>
      </c>
      <c r="F14" s="37" t="s">
        <v>34</v>
      </c>
      <c r="G14" s="40">
        <v>7800</v>
      </c>
      <c r="H14" s="37"/>
      <c r="I14" s="37"/>
      <c r="J14" s="37"/>
    </row>
    <row r="15" spans="1:10" ht="16.5">
      <c r="A15" s="37">
        <v>12</v>
      </c>
      <c r="B15" s="37" t="s">
        <v>10</v>
      </c>
      <c r="C15" s="37" t="s">
        <v>80</v>
      </c>
      <c r="D15" s="37" t="s">
        <v>58</v>
      </c>
      <c r="E15" s="40">
        <v>39000</v>
      </c>
      <c r="F15" s="37" t="s">
        <v>34</v>
      </c>
      <c r="G15" s="40">
        <v>7800</v>
      </c>
      <c r="H15" s="37"/>
      <c r="I15" s="37"/>
      <c r="J15" s="37"/>
    </row>
    <row r="16" spans="1:10" ht="16.5">
      <c r="A16" s="37">
        <v>13</v>
      </c>
      <c r="B16" s="37" t="s">
        <v>11</v>
      </c>
      <c r="C16" s="37" t="s">
        <v>14</v>
      </c>
      <c r="D16" s="37" t="s">
        <v>57</v>
      </c>
      <c r="E16" s="40">
        <v>13000</v>
      </c>
      <c r="F16" s="37" t="s">
        <v>37</v>
      </c>
      <c r="G16" s="37"/>
      <c r="H16" s="40">
        <v>260000</v>
      </c>
      <c r="I16" s="37"/>
      <c r="J16" s="37"/>
    </row>
    <row r="17" spans="1:10" ht="16.5">
      <c r="A17" s="37">
        <v>14</v>
      </c>
      <c r="B17" s="37" t="s">
        <v>15</v>
      </c>
      <c r="C17" s="37" t="s">
        <v>38</v>
      </c>
      <c r="D17" s="37" t="s">
        <v>59</v>
      </c>
      <c r="E17" s="40">
        <v>97000</v>
      </c>
      <c r="F17" s="37">
        <v>1</v>
      </c>
      <c r="G17" s="40">
        <v>97000</v>
      </c>
      <c r="H17" s="37"/>
      <c r="I17" s="37"/>
      <c r="J17" s="37"/>
    </row>
    <row r="18" spans="1:10" ht="16.5">
      <c r="A18" s="37">
        <v>15</v>
      </c>
      <c r="B18" s="37" t="s">
        <v>16</v>
      </c>
      <c r="C18" s="37" t="s">
        <v>39</v>
      </c>
      <c r="D18" s="37" t="s">
        <v>60</v>
      </c>
      <c r="E18" s="40">
        <v>75000</v>
      </c>
      <c r="F18" s="37" t="s">
        <v>40</v>
      </c>
      <c r="G18" s="40">
        <v>7500</v>
      </c>
      <c r="H18" s="37"/>
      <c r="I18" s="37"/>
      <c r="J18" s="37"/>
    </row>
    <row r="19" spans="1:10" ht="16.5">
      <c r="A19" s="37">
        <v>16</v>
      </c>
      <c r="B19" s="37" t="s">
        <v>16</v>
      </c>
      <c r="C19" s="37" t="s">
        <v>22</v>
      </c>
      <c r="D19" s="37" t="s">
        <v>60</v>
      </c>
      <c r="E19" s="40">
        <v>95000</v>
      </c>
      <c r="F19" s="37" t="s">
        <v>68</v>
      </c>
      <c r="G19" s="40">
        <v>3800</v>
      </c>
      <c r="H19" s="37"/>
      <c r="I19" s="37"/>
      <c r="J19" s="37"/>
    </row>
    <row r="20" spans="1:10" ht="16.5">
      <c r="A20" s="37">
        <v>17</v>
      </c>
      <c r="B20" s="37" t="s">
        <v>12</v>
      </c>
      <c r="C20" s="37" t="s">
        <v>17</v>
      </c>
      <c r="D20" s="37" t="s">
        <v>60</v>
      </c>
      <c r="E20" s="40">
        <v>12000</v>
      </c>
      <c r="F20" s="37" t="s">
        <v>41</v>
      </c>
      <c r="G20" s="40">
        <v>4000</v>
      </c>
      <c r="H20" s="37"/>
      <c r="I20" s="37"/>
      <c r="J20" s="37"/>
    </row>
    <row r="21" spans="1:10" ht="16.5">
      <c r="A21" s="37">
        <v>18</v>
      </c>
      <c r="B21" s="37" t="s">
        <v>13</v>
      </c>
      <c r="C21" s="37" t="s">
        <v>42</v>
      </c>
      <c r="D21" s="37" t="s">
        <v>55</v>
      </c>
      <c r="E21" s="40">
        <v>76000</v>
      </c>
      <c r="F21" s="37" t="s">
        <v>43</v>
      </c>
      <c r="G21" s="40">
        <v>7600</v>
      </c>
      <c r="H21" s="37"/>
      <c r="I21" s="37"/>
      <c r="J21" s="37"/>
    </row>
    <row r="22" spans="1:10" ht="16.5">
      <c r="A22" s="37"/>
      <c r="B22" s="37" t="s">
        <v>81</v>
      </c>
      <c r="C22" s="37"/>
      <c r="D22" s="37"/>
      <c r="E22" s="37"/>
      <c r="F22" s="37"/>
      <c r="G22" s="41">
        <f>SUM(G4:G21)</f>
        <v>328100</v>
      </c>
      <c r="H22" s="41">
        <f>SUM(H4:H21)</f>
        <v>3280000</v>
      </c>
      <c r="I22" s="37"/>
      <c r="J22" s="37"/>
    </row>
    <row r="23" spans="1:10" ht="16.5">
      <c r="A23" s="4"/>
      <c r="B23" s="4"/>
      <c r="C23" s="4"/>
      <c r="D23" s="4"/>
      <c r="E23" s="4"/>
      <c r="F23" s="4"/>
      <c r="G23" s="4"/>
      <c r="H23" s="4"/>
      <c r="I23" s="4"/>
      <c r="J23" s="4"/>
    </row>
  </sheetData>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VT Qua ban</vt:lpstr>
      <vt:lpstr>Cong thuc tinh</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2016-03-22T02:26:12Z</cp:lastPrinted>
  <dcterms:created xsi:type="dcterms:W3CDTF">2007-11-01T03:36:35Z</dcterms:created>
  <dcterms:modified xsi:type="dcterms:W3CDTF">2016-08-04T02:19:19Z</dcterms:modified>
</cp:coreProperties>
</file>